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9ж-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6" i="1" l="1"/>
  <c r="K25" i="1"/>
  <c r="K24" i="1"/>
  <c r="K23" i="1"/>
  <c r="K22" i="1"/>
  <c r="M51" i="1"/>
  <c r="K51" i="1"/>
  <c r="G51" i="1"/>
  <c r="K21" i="1"/>
  <c r="M21" i="1"/>
  <c r="G21" i="1"/>
</calcChain>
</file>

<file path=xl/sharedStrings.xml><?xml version="1.0" encoding="utf-8"?>
<sst xmlns="http://schemas.openxmlformats.org/spreadsheetml/2006/main" count="73" uniqueCount="39">
  <si>
    <t>Форма 9ж-1</t>
  </si>
  <si>
    <t>Информация о способах приобретения, стоимости и об объёмах товаров, необходимых для выполнения</t>
  </si>
  <si>
    <t>(оказания) регулируемых работ (услуг) в аэропортах.</t>
  </si>
  <si>
    <t>Предоставляемые казённым предприятием Сахалинской области "Аэропорты Курильских островов"</t>
  </si>
  <si>
    <t>на территории аэропорта Южно-Курильск</t>
  </si>
  <si>
    <t>Сведения о юридическом лице:</t>
  </si>
  <si>
    <t>Казённое предприятие Сахалинской области "Аэропорты Курильских островов",</t>
  </si>
  <si>
    <t>Сахалинская область, Южно-Курильский район, с. Менделеево, Аэропорт</t>
  </si>
  <si>
    <t>генеральный директор Бондарев Сергей Николаевич,</t>
  </si>
  <si>
    <t>тел(факс)8(42455)22302, тел 8(42455)22159</t>
  </si>
  <si>
    <t>электронная почта mendeluk.73@mail.ru</t>
  </si>
  <si>
    <t>№ п/п</t>
  </si>
  <si>
    <t>Дата закупки</t>
  </si>
  <si>
    <t>Предмет закупки</t>
  </si>
  <si>
    <t>техника</t>
  </si>
  <si>
    <t>имп. Технологическое оборудование</t>
  </si>
  <si>
    <t>авиатопливо</t>
  </si>
  <si>
    <t>Способ закупки</t>
  </si>
  <si>
    <t>размещение заказа путём проведения торгов</t>
  </si>
  <si>
    <t>конкурс</t>
  </si>
  <si>
    <t>начальная цена (стоимость) договора</t>
  </si>
  <si>
    <t>аукцион</t>
  </si>
  <si>
    <t>размещение заказа без проведения торгов</t>
  </si>
  <si>
    <t>запрос котировок</t>
  </si>
  <si>
    <t>единственный поставщик</t>
  </si>
  <si>
    <t>иное</t>
  </si>
  <si>
    <t>Цена за единицу товара (работ, услуг) (тыс.руб.)</t>
  </si>
  <si>
    <t>Количество, объём товаров (работ, услуг)</t>
  </si>
  <si>
    <t>Стоимость закупленных товаров (работ, услуг) (тыс.руб.)</t>
  </si>
  <si>
    <t>на территории аэропорта Ясный</t>
  </si>
  <si>
    <t xml:space="preserve">зимний период </t>
  </si>
  <si>
    <t>Тахограф в комплекте</t>
  </si>
  <si>
    <t>Источник бесперебойного питания</t>
  </si>
  <si>
    <t>МФУ лазерное</t>
  </si>
  <si>
    <t>Принтер лазерный</t>
  </si>
  <si>
    <t>Системный блок</t>
  </si>
  <si>
    <t>Энергосберегающий светодиодный светильник</t>
  </si>
  <si>
    <t>Источник беспепебойного питания</t>
  </si>
  <si>
    <t>МФУ цветное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</si>
</sst>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1" xfId="0" applyNumberFormat="1" applyFont="1" applyBorder="1" applyAlignment="1">
      <alignment wrapText="1"/>
    </xf>
    <xf numFmtId="14" fontId="2" fillId="0" borderId="0" xfId="0" applyNumberFormat="1" applyFont="1" applyAlignment="1">
      <alignment wrapText="1"/>
    </xf>
    <xf numFmtId="2" fontId="2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61"/>
  <sheetViews>
    <sheetView tabSelected="1" topLeftCell="A18" workbookViewId="0">
      <selection activeCell="A31" sqref="A31:M55"/>
    </sheetView>
  </sheetViews>
  <sheetFormatPr defaultRowHeight="15" x14ac:dyDescent="0.25"/>
  <cols>
    <col min="2" max="2" width="15.42578125" customWidth="1"/>
    <col min="3" max="3" width="35.28515625" customWidth="1"/>
    <col min="11" max="11" width="10.42578125" customWidth="1"/>
    <col min="13" max="13" width="11" customWidth="1"/>
  </cols>
  <sheetData>
    <row r="1" spans="1:47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5.75" x14ac:dyDescent="0.2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5.75" x14ac:dyDescent="0.2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15.75" x14ac:dyDescent="0.25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15.75" x14ac:dyDescent="0.25">
      <c r="A7" s="6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15.75" x14ac:dyDescent="0.25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ht="15.75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15.75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ht="15.75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15.75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ht="15.75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15.75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47.25" customHeight="1" x14ac:dyDescent="0.25">
      <c r="A16" s="7" t="s">
        <v>11</v>
      </c>
      <c r="B16" s="7" t="s">
        <v>12</v>
      </c>
      <c r="C16" s="7" t="s">
        <v>13</v>
      </c>
      <c r="D16" s="7"/>
      <c r="E16" s="7"/>
      <c r="F16" s="7" t="s">
        <v>17</v>
      </c>
      <c r="G16" s="7"/>
      <c r="H16" s="7"/>
      <c r="I16" s="7"/>
      <c r="J16" s="7"/>
      <c r="K16" s="7" t="s">
        <v>26</v>
      </c>
      <c r="L16" s="7" t="s">
        <v>27</v>
      </c>
      <c r="M16" s="7" t="s">
        <v>28</v>
      </c>
      <c r="N16" s="3"/>
      <c r="O16" s="3"/>
      <c r="P16" s="3"/>
      <c r="Q16" s="2"/>
      <c r="R16" s="2"/>
      <c r="S16" s="2"/>
      <c r="T16" s="2"/>
      <c r="U16" s="2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ht="110.25" customHeight="1" x14ac:dyDescent="0.25">
      <c r="A17" s="7"/>
      <c r="B17" s="7"/>
      <c r="C17" s="7" t="s">
        <v>14</v>
      </c>
      <c r="D17" s="7" t="s">
        <v>15</v>
      </c>
      <c r="E17" s="7" t="s">
        <v>16</v>
      </c>
      <c r="F17" s="7" t="s">
        <v>18</v>
      </c>
      <c r="G17" s="7"/>
      <c r="H17" s="7" t="s">
        <v>22</v>
      </c>
      <c r="I17" s="7"/>
      <c r="J17" s="7"/>
      <c r="K17" s="7"/>
      <c r="L17" s="7"/>
      <c r="M17" s="7"/>
      <c r="N17" s="3"/>
      <c r="O17" s="3"/>
      <c r="P17" s="3"/>
      <c r="Q17" s="2"/>
      <c r="R17" s="2"/>
      <c r="S17" s="2"/>
      <c r="T17" s="2"/>
      <c r="U17" s="2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63" customHeight="1" x14ac:dyDescent="0.25">
      <c r="A18" s="7"/>
      <c r="B18" s="7"/>
      <c r="C18" s="7"/>
      <c r="D18" s="7"/>
      <c r="E18" s="7"/>
      <c r="F18" s="4" t="s">
        <v>19</v>
      </c>
      <c r="G18" s="4" t="s">
        <v>21</v>
      </c>
      <c r="H18" s="7" t="s">
        <v>23</v>
      </c>
      <c r="I18" s="7" t="s">
        <v>24</v>
      </c>
      <c r="J18" s="7" t="s">
        <v>25</v>
      </c>
      <c r="K18" s="7"/>
      <c r="L18" s="7"/>
      <c r="M18" s="7"/>
      <c r="N18" s="3"/>
      <c r="O18" s="3"/>
      <c r="P18" s="3"/>
      <c r="Q18" s="2"/>
      <c r="R18" s="2"/>
      <c r="S18" s="2"/>
      <c r="T18" s="2"/>
      <c r="U18" s="2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94.5" x14ac:dyDescent="0.25">
      <c r="A19" s="7"/>
      <c r="B19" s="7"/>
      <c r="C19" s="7"/>
      <c r="D19" s="7"/>
      <c r="E19" s="7"/>
      <c r="F19" s="4" t="s">
        <v>20</v>
      </c>
      <c r="G19" s="4" t="s">
        <v>20</v>
      </c>
      <c r="H19" s="7"/>
      <c r="I19" s="7"/>
      <c r="J19" s="7"/>
      <c r="K19" s="7"/>
      <c r="L19" s="7"/>
      <c r="M19" s="7"/>
      <c r="N19" s="3"/>
      <c r="O19" s="3"/>
      <c r="P19" s="3"/>
      <c r="Q19" s="2"/>
      <c r="R19" s="2"/>
      <c r="S19" s="2"/>
      <c r="T19" s="2"/>
      <c r="U19" s="2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15.75" x14ac:dyDescent="0.25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>
        <v>8</v>
      </c>
      <c r="I20" s="5">
        <v>9</v>
      </c>
      <c r="J20" s="5">
        <v>10</v>
      </c>
      <c r="K20" s="5">
        <v>11</v>
      </c>
      <c r="L20" s="5">
        <v>12</v>
      </c>
      <c r="M20" s="5">
        <v>13</v>
      </c>
      <c r="N20" s="3"/>
      <c r="O20" s="3"/>
      <c r="P20" s="3"/>
      <c r="Q20" s="2"/>
      <c r="R20" s="2"/>
      <c r="S20" s="2"/>
      <c r="T20" s="2"/>
      <c r="U20" s="2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15.75" x14ac:dyDescent="0.25">
      <c r="A21" s="4">
        <v>1</v>
      </c>
      <c r="B21" s="10">
        <v>43055</v>
      </c>
      <c r="C21" s="4" t="s">
        <v>31</v>
      </c>
      <c r="D21" s="4"/>
      <c r="E21" s="4"/>
      <c r="F21" s="4"/>
      <c r="G21" s="4">
        <f>194526/2</f>
        <v>97263</v>
      </c>
      <c r="H21" s="4"/>
      <c r="I21" s="4"/>
      <c r="J21" s="4"/>
      <c r="K21" s="12">
        <f>97100/2</f>
        <v>48550</v>
      </c>
      <c r="L21" s="4">
        <v>2</v>
      </c>
      <c r="M21" s="4">
        <f>194200/2</f>
        <v>97100</v>
      </c>
      <c r="N21" s="3"/>
      <c r="O21" s="3"/>
      <c r="P21" s="3"/>
      <c r="Q21" s="2"/>
      <c r="R21" s="2"/>
      <c r="S21" s="2"/>
      <c r="T21" s="2"/>
      <c r="U21" s="2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31.5" x14ac:dyDescent="0.25">
      <c r="A22" s="4">
        <v>2</v>
      </c>
      <c r="B22" s="10">
        <v>43097</v>
      </c>
      <c r="C22" s="4" t="s">
        <v>32</v>
      </c>
      <c r="D22" s="4"/>
      <c r="E22" s="4"/>
      <c r="F22" s="4"/>
      <c r="G22" s="4">
        <v>65044</v>
      </c>
      <c r="H22" s="4"/>
      <c r="I22" s="4"/>
      <c r="J22" s="4"/>
      <c r="K22" s="12">
        <f>M22/L22</f>
        <v>32067</v>
      </c>
      <c r="L22" s="4">
        <v>2</v>
      </c>
      <c r="M22" s="4">
        <v>64134</v>
      </c>
      <c r="N22" s="3"/>
      <c r="O22" s="3"/>
      <c r="P22" s="3"/>
      <c r="Q22" s="2"/>
      <c r="R22" s="2"/>
      <c r="S22" s="2"/>
      <c r="T22" s="2"/>
      <c r="U22" s="2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ht="15.75" x14ac:dyDescent="0.25">
      <c r="A23" s="4">
        <v>3</v>
      </c>
      <c r="B23" s="10">
        <v>43097</v>
      </c>
      <c r="C23" s="4" t="s">
        <v>33</v>
      </c>
      <c r="D23" s="4"/>
      <c r="E23" s="4"/>
      <c r="F23" s="4"/>
      <c r="G23" s="4">
        <v>23548</v>
      </c>
      <c r="H23" s="4"/>
      <c r="I23" s="4"/>
      <c r="J23" s="4"/>
      <c r="K23" s="12">
        <f t="shared" ref="K23:K26" si="0">M23/L23</f>
        <v>11321</v>
      </c>
      <c r="L23" s="4">
        <v>2</v>
      </c>
      <c r="M23" s="4">
        <v>22642</v>
      </c>
      <c r="N23" s="3"/>
      <c r="O23" s="3"/>
      <c r="P23" s="3"/>
      <c r="Q23" s="2"/>
      <c r="R23" s="2"/>
      <c r="S23" s="2"/>
      <c r="T23" s="2"/>
      <c r="U23" s="2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15.75" x14ac:dyDescent="0.25">
      <c r="A24" s="4">
        <v>4</v>
      </c>
      <c r="B24" s="10">
        <v>43097</v>
      </c>
      <c r="C24" s="4" t="s">
        <v>34</v>
      </c>
      <c r="D24" s="4"/>
      <c r="E24" s="4"/>
      <c r="F24" s="4"/>
      <c r="G24" s="4">
        <v>13784</v>
      </c>
      <c r="H24" s="4"/>
      <c r="I24" s="4"/>
      <c r="J24" s="4"/>
      <c r="K24" s="12">
        <f t="shared" si="0"/>
        <v>6576</v>
      </c>
      <c r="L24" s="4">
        <v>2</v>
      </c>
      <c r="M24" s="4">
        <v>13152</v>
      </c>
      <c r="N24" s="3"/>
      <c r="O24" s="3"/>
      <c r="P24" s="3"/>
      <c r="Q24" s="2"/>
      <c r="R24" s="2"/>
      <c r="S24" s="2"/>
      <c r="T24" s="2"/>
      <c r="U24" s="2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ht="15.75" x14ac:dyDescent="0.25">
      <c r="A25" s="4">
        <v>5</v>
      </c>
      <c r="B25" s="10">
        <v>43097</v>
      </c>
      <c r="C25" s="4" t="s">
        <v>35</v>
      </c>
      <c r="D25" s="4"/>
      <c r="E25" s="4"/>
      <c r="F25" s="4"/>
      <c r="G25" s="4">
        <v>16700</v>
      </c>
      <c r="H25" s="4"/>
      <c r="I25" s="4"/>
      <c r="J25" s="4"/>
      <c r="K25" s="12">
        <f t="shared" si="0"/>
        <v>16499</v>
      </c>
      <c r="L25" s="4">
        <v>1</v>
      </c>
      <c r="M25" s="4">
        <v>16499</v>
      </c>
      <c r="N25" s="3"/>
      <c r="O25" s="3"/>
      <c r="P25" s="3"/>
      <c r="Q25" s="2"/>
      <c r="R25" s="2"/>
      <c r="S25" s="2"/>
      <c r="T25" s="2"/>
      <c r="U25" s="2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ht="31.5" x14ac:dyDescent="0.25">
      <c r="A26" s="4">
        <v>6</v>
      </c>
      <c r="B26" s="10">
        <v>43098</v>
      </c>
      <c r="C26" s="4" t="s">
        <v>36</v>
      </c>
      <c r="D26" s="4"/>
      <c r="E26" s="4"/>
      <c r="F26" s="4"/>
      <c r="G26" s="4">
        <v>129595</v>
      </c>
      <c r="H26" s="4"/>
      <c r="I26" s="4"/>
      <c r="J26" s="4"/>
      <c r="K26" s="12">
        <f t="shared" si="0"/>
        <v>29983.25</v>
      </c>
      <c r="L26" s="4">
        <v>4</v>
      </c>
      <c r="M26" s="4">
        <v>119933</v>
      </c>
      <c r="N26" s="3"/>
      <c r="O26" s="3"/>
      <c r="P26" s="3"/>
      <c r="Q26" s="2"/>
      <c r="R26" s="2"/>
      <c r="S26" s="2"/>
      <c r="T26" s="2"/>
      <c r="U26" s="2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15.75" x14ac:dyDescent="0.25">
      <c r="A27" s="3"/>
      <c r="B27" s="1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2"/>
      <c r="R27" s="2"/>
      <c r="S27" s="2"/>
      <c r="T27" s="2"/>
      <c r="U27" s="2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ht="15.75" x14ac:dyDescent="0.25">
      <c r="A28" s="3"/>
      <c r="B28" s="1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2"/>
      <c r="R28" s="2"/>
      <c r="S28" s="2"/>
      <c r="T28" s="2"/>
      <c r="U28" s="2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2"/>
      <c r="R29" s="2"/>
      <c r="S29" s="2"/>
      <c r="T29" s="2"/>
      <c r="U29" s="2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2"/>
      <c r="R30" s="2"/>
      <c r="S30" s="2"/>
      <c r="T30" s="2"/>
      <c r="U30" s="2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ht="15.75" x14ac:dyDescent="0.25">
      <c r="A31" s="8" t="s">
        <v>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3"/>
      <c r="O31" s="3"/>
      <c r="P31" s="3"/>
      <c r="Q31" s="2"/>
      <c r="R31" s="2"/>
      <c r="S31" s="2"/>
      <c r="T31" s="2"/>
      <c r="U31" s="2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2"/>
      <c r="R32" s="2"/>
      <c r="S32" s="2"/>
      <c r="T32" s="2"/>
      <c r="U32" s="2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ht="15.75" x14ac:dyDescent="0.25">
      <c r="A33" s="9" t="s">
        <v>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3"/>
      <c r="O33" s="3"/>
      <c r="P33" s="3"/>
      <c r="Q33" s="2"/>
      <c r="R33" s="2"/>
      <c r="S33" s="2"/>
      <c r="T33" s="2"/>
      <c r="U33" s="2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ht="15.75" x14ac:dyDescent="0.25">
      <c r="A34" s="9" t="s">
        <v>2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3"/>
      <c r="O34" s="3"/>
      <c r="P34" s="3"/>
      <c r="Q34" s="2"/>
      <c r="R34" s="2"/>
      <c r="S34" s="2"/>
      <c r="T34" s="2"/>
      <c r="U34" s="2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  <c r="O35" s="3"/>
      <c r="P35" s="3"/>
      <c r="Q35" s="2"/>
      <c r="R35" s="2"/>
      <c r="S35" s="2"/>
      <c r="T35" s="2"/>
      <c r="U35" s="2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ht="15.75" x14ac:dyDescent="0.25">
      <c r="A36" s="2" t="s">
        <v>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  <c r="O36" s="3"/>
      <c r="P36" s="3"/>
      <c r="Q36" s="2"/>
      <c r="R36" s="2"/>
      <c r="S36" s="2"/>
      <c r="T36" s="2"/>
      <c r="U36" s="2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ht="15.75" x14ac:dyDescent="0.25">
      <c r="A37" s="6" t="s">
        <v>29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2"/>
      <c r="R37" s="2"/>
      <c r="S37" s="2"/>
      <c r="T37" s="2"/>
      <c r="U37" s="2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ht="15.75" x14ac:dyDescent="0.25">
      <c r="A38" s="2" t="s">
        <v>30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2"/>
      <c r="R38" s="2"/>
      <c r="S38" s="2"/>
      <c r="T38" s="2"/>
      <c r="U38" s="2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ht="15.75" x14ac:dyDescent="0.25">
      <c r="A39" s="2" t="s">
        <v>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2"/>
      <c r="R39" s="2"/>
      <c r="S39" s="2"/>
      <c r="T39" s="2"/>
      <c r="U39" s="2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ht="15.75" x14ac:dyDescent="0.25">
      <c r="A40" s="2" t="s">
        <v>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2"/>
      <c r="R40" s="2"/>
      <c r="S40" s="2"/>
      <c r="T40" s="2"/>
      <c r="U40" s="2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ht="15.75" x14ac:dyDescent="0.25">
      <c r="A41" s="2" t="s">
        <v>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2"/>
      <c r="R41" s="2"/>
      <c r="S41" s="2"/>
      <c r="T41" s="2"/>
      <c r="U41" s="2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ht="15.75" x14ac:dyDescent="0.25">
      <c r="A42" s="2" t="s">
        <v>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2"/>
      <c r="R42" s="2"/>
      <c r="S42" s="2"/>
      <c r="T42" s="2"/>
      <c r="U42" s="2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ht="15.75" x14ac:dyDescent="0.25">
      <c r="A43" s="2" t="s">
        <v>9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2"/>
      <c r="R43" s="2"/>
      <c r="S43" s="2"/>
      <c r="T43" s="2"/>
      <c r="U43" s="2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ht="15.75" x14ac:dyDescent="0.25">
      <c r="A44" s="2" t="s">
        <v>10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2"/>
      <c r="R44" s="2"/>
      <c r="S44" s="2"/>
      <c r="T44" s="2"/>
      <c r="U44" s="2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2"/>
      <c r="R45" s="2"/>
      <c r="S45" s="2"/>
      <c r="T45" s="2"/>
      <c r="U45" s="2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ht="15.75" x14ac:dyDescent="0.25">
      <c r="A46" s="7" t="s">
        <v>11</v>
      </c>
      <c r="B46" s="7" t="s">
        <v>12</v>
      </c>
      <c r="C46" s="7" t="s">
        <v>13</v>
      </c>
      <c r="D46" s="7"/>
      <c r="E46" s="7"/>
      <c r="F46" s="7" t="s">
        <v>17</v>
      </c>
      <c r="G46" s="7"/>
      <c r="H46" s="7"/>
      <c r="I46" s="7"/>
      <c r="J46" s="7"/>
      <c r="K46" s="7" t="s">
        <v>26</v>
      </c>
      <c r="L46" s="7" t="s">
        <v>27</v>
      </c>
      <c r="M46" s="7" t="s">
        <v>28</v>
      </c>
      <c r="N46" s="3"/>
      <c r="O46" s="3"/>
      <c r="P46" s="3"/>
      <c r="Q46" s="2"/>
      <c r="R46" s="2"/>
      <c r="S46" s="2"/>
      <c r="T46" s="2"/>
      <c r="U46" s="2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 ht="15.75" x14ac:dyDescent="0.25">
      <c r="A47" s="7"/>
      <c r="B47" s="7"/>
      <c r="C47" s="7" t="s">
        <v>14</v>
      </c>
      <c r="D47" s="7" t="s">
        <v>15</v>
      </c>
      <c r="E47" s="7" t="s">
        <v>16</v>
      </c>
      <c r="F47" s="7" t="s">
        <v>18</v>
      </c>
      <c r="G47" s="7"/>
      <c r="H47" s="7" t="s">
        <v>22</v>
      </c>
      <c r="I47" s="7"/>
      <c r="J47" s="7"/>
      <c r="K47" s="7"/>
      <c r="L47" s="7"/>
      <c r="M47" s="7"/>
      <c r="N47" s="3"/>
      <c r="O47" s="3"/>
      <c r="P47" s="3"/>
      <c r="Q47" s="2"/>
      <c r="R47" s="2"/>
      <c r="S47" s="2"/>
      <c r="T47" s="2"/>
      <c r="U47" s="2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ht="15.75" x14ac:dyDescent="0.25">
      <c r="A48" s="7"/>
      <c r="B48" s="7"/>
      <c r="C48" s="7"/>
      <c r="D48" s="7"/>
      <c r="E48" s="7"/>
      <c r="F48" s="4" t="s">
        <v>19</v>
      </c>
      <c r="G48" s="4" t="s">
        <v>21</v>
      </c>
      <c r="H48" s="7" t="s">
        <v>23</v>
      </c>
      <c r="I48" s="7" t="s">
        <v>24</v>
      </c>
      <c r="J48" s="7" t="s">
        <v>25</v>
      </c>
      <c r="K48" s="7"/>
      <c r="L48" s="7"/>
      <c r="M48" s="7"/>
      <c r="N48" s="3"/>
      <c r="O48" s="3"/>
      <c r="P48" s="3"/>
      <c r="Q48" s="2"/>
      <c r="R48" s="2"/>
      <c r="S48" s="2"/>
      <c r="T48" s="2"/>
      <c r="U48" s="2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ht="94.5" x14ac:dyDescent="0.25">
      <c r="A49" s="7"/>
      <c r="B49" s="7"/>
      <c r="C49" s="7"/>
      <c r="D49" s="7"/>
      <c r="E49" s="7"/>
      <c r="F49" s="4" t="s">
        <v>20</v>
      </c>
      <c r="G49" s="4" t="s">
        <v>20</v>
      </c>
      <c r="H49" s="7"/>
      <c r="I49" s="7"/>
      <c r="J49" s="7"/>
      <c r="K49" s="7"/>
      <c r="L49" s="7"/>
      <c r="M49" s="7"/>
      <c r="N49" s="3"/>
      <c r="O49" s="3"/>
      <c r="P49" s="3"/>
      <c r="Q49" s="2"/>
      <c r="R49" s="2"/>
      <c r="S49" s="2"/>
      <c r="T49" s="2"/>
      <c r="U49" s="2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ht="15.75" x14ac:dyDescent="0.25">
      <c r="A50" s="5">
        <v>1</v>
      </c>
      <c r="B50" s="5">
        <v>2</v>
      </c>
      <c r="C50" s="5">
        <v>3</v>
      </c>
      <c r="D50" s="5">
        <v>4</v>
      </c>
      <c r="E50" s="5">
        <v>5</v>
      </c>
      <c r="F50" s="5">
        <v>6</v>
      </c>
      <c r="G50" s="5">
        <v>7</v>
      </c>
      <c r="H50" s="5">
        <v>8</v>
      </c>
      <c r="I50" s="5">
        <v>9</v>
      </c>
      <c r="J50" s="5">
        <v>10</v>
      </c>
      <c r="K50" s="5">
        <v>11</v>
      </c>
      <c r="L50" s="5">
        <v>12</v>
      </c>
      <c r="M50" s="5">
        <v>13</v>
      </c>
      <c r="N50" s="3"/>
      <c r="O50" s="3"/>
      <c r="P50" s="3"/>
      <c r="Q50" s="2"/>
      <c r="R50" s="2"/>
      <c r="S50" s="2"/>
      <c r="T50" s="2"/>
      <c r="U50" s="2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ht="15.75" x14ac:dyDescent="0.25">
      <c r="A51" s="4">
        <v>1</v>
      </c>
      <c r="B51" s="10">
        <v>43055</v>
      </c>
      <c r="C51" s="4" t="s">
        <v>31</v>
      </c>
      <c r="D51" s="4"/>
      <c r="E51" s="4"/>
      <c r="F51" s="4"/>
      <c r="G51" s="4">
        <f>194526/2</f>
        <v>97263</v>
      </c>
      <c r="H51" s="4"/>
      <c r="I51" s="4"/>
      <c r="J51" s="4"/>
      <c r="K51" s="4">
        <f>97100/2</f>
        <v>48550</v>
      </c>
      <c r="L51" s="4">
        <v>2</v>
      </c>
      <c r="M51" s="4">
        <f>194200/2</f>
        <v>97100</v>
      </c>
      <c r="N51" s="3"/>
      <c r="O51" s="3"/>
      <c r="P51" s="3"/>
      <c r="Q51" s="2"/>
      <c r="R51" s="2"/>
      <c r="S51" s="2"/>
      <c r="T51" s="2"/>
      <c r="U51" s="2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ht="31.5" x14ac:dyDescent="0.25">
      <c r="A52" s="4">
        <v>2</v>
      </c>
      <c r="B52" s="10">
        <v>43097</v>
      </c>
      <c r="C52" s="4" t="s">
        <v>37</v>
      </c>
      <c r="D52" s="4"/>
      <c r="E52" s="4"/>
      <c r="F52" s="4"/>
      <c r="G52" s="4">
        <v>18880</v>
      </c>
      <c r="H52" s="4"/>
      <c r="I52" s="4"/>
      <c r="J52" s="4"/>
      <c r="K52" s="4"/>
      <c r="L52" s="4">
        <v>4</v>
      </c>
      <c r="M52" s="4">
        <v>18638</v>
      </c>
      <c r="N52" s="3"/>
      <c r="O52" s="3"/>
      <c r="P52" s="3"/>
      <c r="Q52" s="2"/>
      <c r="R52" s="2"/>
      <c r="S52" s="2"/>
      <c r="T52" s="2"/>
      <c r="U52" s="2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ht="15.75" x14ac:dyDescent="0.25">
      <c r="A53" s="4">
        <v>3</v>
      </c>
      <c r="B53" s="10">
        <v>43097</v>
      </c>
      <c r="C53" s="4" t="s">
        <v>38</v>
      </c>
      <c r="D53" s="4"/>
      <c r="E53" s="4"/>
      <c r="F53" s="4"/>
      <c r="G53" s="4">
        <v>38814</v>
      </c>
      <c r="H53" s="4"/>
      <c r="I53" s="4"/>
      <c r="J53" s="4"/>
      <c r="K53" s="4"/>
      <c r="L53" s="4">
        <v>1</v>
      </c>
      <c r="M53" s="4">
        <v>38442</v>
      </c>
      <c r="N53" s="3"/>
      <c r="O53" s="3"/>
      <c r="P53" s="3"/>
      <c r="Q53" s="2"/>
      <c r="R53" s="2"/>
      <c r="S53" s="2"/>
      <c r="T53" s="2"/>
      <c r="U53" s="2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ht="15.75" x14ac:dyDescent="0.25">
      <c r="A54" s="4">
        <v>4</v>
      </c>
      <c r="B54" s="10">
        <v>43462</v>
      </c>
      <c r="C54" s="4" t="s">
        <v>33</v>
      </c>
      <c r="D54" s="4"/>
      <c r="E54" s="4"/>
      <c r="F54" s="4"/>
      <c r="G54" s="4">
        <v>23547</v>
      </c>
      <c r="H54" s="4"/>
      <c r="I54" s="4"/>
      <c r="J54" s="4"/>
      <c r="K54" s="4"/>
      <c r="L54" s="4">
        <v>2</v>
      </c>
      <c r="M54" s="4">
        <v>22642</v>
      </c>
      <c r="N54" s="3"/>
      <c r="O54" s="3"/>
      <c r="P54" s="3"/>
      <c r="Q54" s="2"/>
      <c r="R54" s="2"/>
      <c r="S54" s="2"/>
      <c r="T54" s="2"/>
      <c r="U54" s="2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ht="15.75" x14ac:dyDescent="0.25">
      <c r="A55" s="4">
        <v>5</v>
      </c>
      <c r="B55" s="10">
        <v>43462</v>
      </c>
      <c r="C55" s="4" t="s">
        <v>33</v>
      </c>
      <c r="D55" s="4"/>
      <c r="E55" s="4"/>
      <c r="F55" s="4"/>
      <c r="G55" s="4">
        <v>9386</v>
      </c>
      <c r="H55" s="4"/>
      <c r="I55" s="4"/>
      <c r="J55" s="4"/>
      <c r="K55" s="4"/>
      <c r="L55" s="4">
        <v>1</v>
      </c>
      <c r="M55" s="4">
        <v>9357</v>
      </c>
      <c r="N55" s="3"/>
      <c r="O55" s="3"/>
      <c r="P55" s="3"/>
      <c r="Q55" s="2"/>
      <c r="R55" s="2"/>
      <c r="S55" s="2"/>
      <c r="T55" s="2"/>
      <c r="U55" s="2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ht="15.7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2"/>
      <c r="R56" s="2"/>
      <c r="S56" s="2"/>
      <c r="T56" s="2"/>
      <c r="U56" s="2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ht="15.7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2"/>
      <c r="R57" s="2"/>
      <c r="S57" s="2"/>
      <c r="T57" s="2"/>
      <c r="U57" s="2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ht="15.7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2"/>
      <c r="R58" s="2"/>
      <c r="S58" s="2"/>
      <c r="T58" s="2"/>
      <c r="U58" s="2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ht="15.7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2"/>
      <c r="R59" s="2"/>
      <c r="S59" s="2"/>
      <c r="T59" s="2"/>
      <c r="U59" s="2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ht="15.7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2"/>
      <c r="R60" s="2"/>
      <c r="S60" s="2"/>
      <c r="T60" s="2"/>
      <c r="U60" s="2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ht="15.7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2"/>
      <c r="R61" s="2"/>
      <c r="S61" s="2"/>
      <c r="T61" s="2"/>
      <c r="U61" s="2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ht="15.7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2"/>
      <c r="R62" s="2"/>
      <c r="S62" s="2"/>
      <c r="T62" s="2"/>
      <c r="U62" s="2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ht="15.7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2"/>
      <c r="R63" s="2"/>
      <c r="S63" s="2"/>
      <c r="T63" s="2"/>
      <c r="U63" s="2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ht="15.7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2"/>
      <c r="R64" s="2"/>
      <c r="S64" s="2"/>
      <c r="T64" s="2"/>
      <c r="U64" s="2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ht="15.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2"/>
      <c r="R65" s="2"/>
      <c r="S65" s="2"/>
      <c r="T65" s="2"/>
      <c r="U65" s="2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ht="15.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2"/>
      <c r="R66" s="2"/>
      <c r="S66" s="2"/>
      <c r="T66" s="2"/>
      <c r="U66" s="2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ht="15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2"/>
      <c r="R67" s="2"/>
      <c r="S67" s="2"/>
      <c r="T67" s="2"/>
      <c r="U67" s="2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:4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1:4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4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1:4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:4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1:4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1:4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1:4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1:4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:4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4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4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1:4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1:4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1:4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1:4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1:4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1:4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1:4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1:4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1:4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1:4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1:4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1:4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1:4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1:4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1:4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1:4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1:4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1:4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1:4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1:4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1:4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1:4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1:4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1:4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1:4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1:4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1:4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1:4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1:4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1:4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1:4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1:4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1:4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1:4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1:4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1:4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1:4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1:4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1:4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1:4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1:4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1:4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1:4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1:4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1:4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1:4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1:4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1:4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1:4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1:4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1:4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1:4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1:4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1:4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1:4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1:4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1:4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1:4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1:4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1:4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1:4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1:4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1:4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1:4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1:4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4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4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1:4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1:4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1:4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1:4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1:4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1:4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1:4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1:4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1:4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1:4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1:4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1:4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1:4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1:4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1:4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1:4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1:4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1:4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1:4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1:4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1:4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1:4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1:4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1:4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1:4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1:4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1:4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1:4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1:4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1:4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1:4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1:4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1:4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1:4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1:4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1:4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1:4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1:4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1:4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1:4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1:4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1:4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1:4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1:4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1:4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1:4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1:4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1:4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1:4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1:4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1:4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1:4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1:4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1:4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1:4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1:4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1:4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1:4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1:4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1:4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1:4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1:4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1:4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1:4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1:4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1:4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1:4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1:4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1:4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1:4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1:4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1:4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1:4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1:4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1:4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1:4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1:4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1:4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1:4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1:4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1:4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</row>
    <row r="269" spans="1:4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1:4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1:4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1:4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1:4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pans="1:4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</row>
    <row r="276" spans="1:4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</row>
    <row r="277" spans="1:4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</row>
    <row r="278" spans="1:4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</row>
    <row r="279" spans="1:4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</row>
    <row r="280" spans="1:4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</row>
    <row r="281" spans="1:4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</row>
    <row r="282" spans="1:4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</row>
    <row r="283" spans="1:4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</row>
    <row r="284" spans="1:4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</row>
    <row r="285" spans="1:4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</row>
    <row r="286" spans="1:4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</row>
    <row r="287" spans="1:4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</row>
    <row r="288" spans="1:4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</row>
    <row r="289" spans="1:4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</row>
    <row r="290" spans="1:4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</row>
    <row r="291" spans="1:4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</row>
    <row r="292" spans="1:4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</row>
    <row r="293" spans="1:4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</row>
    <row r="294" spans="1:4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</row>
    <row r="295" spans="1:4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</row>
    <row r="296" spans="1:4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</row>
    <row r="297" spans="1:4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</row>
    <row r="298" spans="1:4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</row>
    <row r="299" spans="1:4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</row>
    <row r="300" spans="1:4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</row>
    <row r="301" spans="1:4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</row>
    <row r="302" spans="1:4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</row>
    <row r="303" spans="1:4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</row>
    <row r="304" spans="1:4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</row>
    <row r="305" spans="1:4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</row>
    <row r="306" spans="1:4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</row>
    <row r="307" spans="1:4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</row>
    <row r="308" spans="1:4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</row>
    <row r="309" spans="1:4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</row>
    <row r="310" spans="1:4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</row>
    <row r="311" spans="1:4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</row>
    <row r="312" spans="1:4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</row>
    <row r="313" spans="1:4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</row>
    <row r="314" spans="1:4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</row>
    <row r="315" spans="1:4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</row>
    <row r="316" spans="1:4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</row>
    <row r="317" spans="1:4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</row>
    <row r="318" spans="1:4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</row>
    <row r="319" spans="1:4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</row>
    <row r="320" spans="1:4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</row>
    <row r="321" spans="1:4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</row>
    <row r="322" spans="1:4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</row>
    <row r="323" spans="1:4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</row>
    <row r="324" spans="1:4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</row>
    <row r="325" spans="1:4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</row>
    <row r="326" spans="1:4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</row>
    <row r="327" spans="1:4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</row>
    <row r="328" spans="1:4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</row>
    <row r="329" spans="1:4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</row>
    <row r="330" spans="1:4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</row>
    <row r="331" spans="1:4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</row>
    <row r="332" spans="1:4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</row>
    <row r="333" spans="1:4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</row>
    <row r="334" spans="1:4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</row>
    <row r="335" spans="1:4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</row>
    <row r="336" spans="1:4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</row>
    <row r="337" spans="1:4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</row>
    <row r="338" spans="1:4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</row>
    <row r="339" spans="1:4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</row>
    <row r="340" spans="1:4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</row>
    <row r="341" spans="1:4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</row>
    <row r="342" spans="1:4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</row>
    <row r="343" spans="1:4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</row>
    <row r="344" spans="1:4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</row>
    <row r="345" spans="1:4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</row>
    <row r="346" spans="1:4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</row>
    <row r="347" spans="1:4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</row>
    <row r="348" spans="1:4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</row>
    <row r="349" spans="1:4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</row>
    <row r="350" spans="1:4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</row>
    <row r="351" spans="1:4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</row>
    <row r="352" spans="1:4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</row>
    <row r="353" spans="1:4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</row>
    <row r="354" spans="1:4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</row>
    <row r="355" spans="1:4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</row>
    <row r="356" spans="1:4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</row>
    <row r="357" spans="1:4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</row>
    <row r="358" spans="1:4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</row>
    <row r="359" spans="1:4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</row>
    <row r="360" spans="1:4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</row>
    <row r="361" spans="1:4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</row>
  </sheetData>
  <mergeCells count="36">
    <mergeCell ref="A16:A19"/>
    <mergeCell ref="B16:B19"/>
    <mergeCell ref="C17:C19"/>
    <mergeCell ref="D17:D19"/>
    <mergeCell ref="E17:E19"/>
    <mergeCell ref="A1:M1"/>
    <mergeCell ref="A3:M3"/>
    <mergeCell ref="A4:M4"/>
    <mergeCell ref="A31:M31"/>
    <mergeCell ref="A34:M34"/>
    <mergeCell ref="A33:M33"/>
    <mergeCell ref="H18:H19"/>
    <mergeCell ref="I18:I19"/>
    <mergeCell ref="J18:J19"/>
    <mergeCell ref="K16:K19"/>
    <mergeCell ref="L16:L19"/>
    <mergeCell ref="M16:M19"/>
    <mergeCell ref="C16:E16"/>
    <mergeCell ref="F17:G17"/>
    <mergeCell ref="F16:J16"/>
    <mergeCell ref="H17:J17"/>
    <mergeCell ref="A46:A49"/>
    <mergeCell ref="B46:B49"/>
    <mergeCell ref="C46:E46"/>
    <mergeCell ref="F46:J46"/>
    <mergeCell ref="K46:K49"/>
    <mergeCell ref="L46:L49"/>
    <mergeCell ref="M46:M49"/>
    <mergeCell ref="C47:C49"/>
    <mergeCell ref="D47:D49"/>
    <mergeCell ref="E47:E49"/>
    <mergeCell ref="F47:G47"/>
    <mergeCell ref="H47:J47"/>
    <mergeCell ref="H48:H49"/>
    <mergeCell ref="I48:I49"/>
    <mergeCell ref="J48:J49"/>
  </mergeCells>
  <pageMargins left="0.7" right="0.7" top="0.75" bottom="0.75" header="0.3" footer="0.3"/>
  <pageSetup paperSize="9" scale="4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9ж-1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2018-05-21T04:45:02Z</dcterms:modified>
</cp:coreProperties>
</file>